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trebskas\Downloads\"/>
    </mc:Choice>
  </mc:AlternateContent>
  <xr:revisionPtr revIDLastSave="0" documentId="13_ncr:1_{B3597049-D8B2-4FCC-AA97-FA5EBF25EA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31122025" sheetId="1" r:id="rId1"/>
    <sheet name="Hárok2" sheetId="2" r:id="rId2"/>
    <sheet name="Hárok3" sheetId="3" r:id="rId3"/>
  </sheets>
  <definedNames>
    <definedName name="_xlnm.Print_Area" localSheetId="0">'31122025'!$A$1:$S$49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D14" i="1" l="1"/>
  <c r="D46" i="1"/>
  <c r="C46" i="1"/>
  <c r="E46" i="1"/>
  <c r="C30" i="1"/>
  <c r="G29" i="1"/>
  <c r="C29" i="1"/>
  <c r="E14" i="1"/>
  <c r="F14" i="1" l="1"/>
  <c r="F46" i="1"/>
</calcChain>
</file>

<file path=xl/sharedStrings.xml><?xml version="1.0" encoding="utf-8"?>
<sst xmlns="http://schemas.openxmlformats.org/spreadsheetml/2006/main" count="153" uniqueCount="60">
  <si>
    <t>Názov a sídlo účtovnej jednotky:</t>
  </si>
  <si>
    <t>Interné číslo</t>
  </si>
  <si>
    <t xml:space="preserve">IČO: </t>
  </si>
  <si>
    <t>organizácie:</t>
  </si>
  <si>
    <t>Odsúhlasenie účtu 588 a 589</t>
  </si>
  <si>
    <t>Súvzťažnosť</t>
  </si>
  <si>
    <t>PS</t>
  </si>
  <si>
    <t>Strana MD účtu 588,589</t>
  </si>
  <si>
    <t>Strana D účtu 588,589</t>
  </si>
  <si>
    <t>588.1xxx/351.2xxx</t>
  </si>
  <si>
    <t>x</t>
  </si>
  <si>
    <t>588.1xxx/381.xxxx</t>
  </si>
  <si>
    <t>588.1xxx/428.xxxx</t>
  </si>
  <si>
    <t>opravy nákladov z odvodov príjmov za minulé roky</t>
  </si>
  <si>
    <t>428.xxxx/588.1xxx</t>
  </si>
  <si>
    <t>589.1xxx/351.2xxx</t>
  </si>
  <si>
    <t>351.2xxx/589.1xxx</t>
  </si>
  <si>
    <t>Kontrola účtu 351 na súvzťažnosti</t>
  </si>
  <si>
    <t>Konečný stav účtov</t>
  </si>
  <si>
    <t>Kontrola správnosti zostatku na účte 351:</t>
  </si>
  <si>
    <t>351=(315+318+335+378+385)-391</t>
  </si>
  <si>
    <t>Poznámka:</t>
  </si>
  <si>
    <t>V</t>
  </si>
  <si>
    <t>Vypracoval:</t>
  </si>
  <si>
    <t>Dňa:</t>
  </si>
  <si>
    <t xml:space="preserve">Schválil: </t>
  </si>
  <si>
    <t>Ak ste dodržali postupy účtovania, zelené políčka by mali ostať prázdne. V prípade, že ste predsa účtovali aj iné súvzťažnosti ako sú uvedené a ste o jej oprávnenosti presvedčení, zapíšte ju, bude predmetom konzultácie.</t>
  </si>
  <si>
    <r>
      <t>Odsúhlasenie účtu 351.2</t>
    </r>
    <r>
      <rPr>
        <sz val="12"/>
        <rFont val="Arial"/>
        <charset val="238"/>
      </rPr>
      <t>xxx</t>
    </r>
  </si>
  <si>
    <t xml:space="preserve">Účet 351 má pre RO charakter pasívneho účtu (záväzok), z toho dôvodu musí mať účet 351 zostatok na pasívnej strane! </t>
  </si>
  <si>
    <t>Strana MD účtu 351</t>
  </si>
  <si>
    <t>Strana D účtu 351</t>
  </si>
  <si>
    <t>odpis k pohľadávkam, súčasne 351/589</t>
  </si>
  <si>
    <t>odpis pohľadávky za minulé roky (546/31x), súčasne zrušenie predpisu z odvodu príjmov, bol tvorený k danej pohľadávke v predchádzajúcom období ako 589/351</t>
  </si>
  <si>
    <t>zníženie predpisu nákladov z budúceho odvodu z príjmov k nezinkasovanej pohľadávke, ktorá má tvorenú opravnú položku (zníženie nákladov vo výške opravnej položky)</t>
  </si>
  <si>
    <t>354.1500/351.2xxx</t>
  </si>
  <si>
    <t>predpis pohľadávky voči Úradu KSK zväčša za mimorozpočtové príjmy, ktoré sa zapájajú do rozpočtu (dary, projekty, zisk z PČ...)</t>
  </si>
  <si>
    <t>381.xxxx/351.2xxx</t>
  </si>
  <si>
    <t>odvod príjmov za zinkasované pohľadávky, ktorých výnos je v budúcom období ( účtované 318/384 )</t>
  </si>
  <si>
    <t>úhrada za predošlé roky: 351/223.7</t>
  </si>
  <si>
    <t>Niektoré bunky, napr. názov, IČO, ... sa vám automaticky prenesú do hárku odsúhlasenie účtu 351, za predpokladu, že ich nezmažete.</t>
  </si>
  <si>
    <t>Účet 335 - započítava sa suma, ktorá je pohľadávkou voči zamestnancovi, bez pohľadávky za vyúčtovaním PHM</t>
  </si>
  <si>
    <t>335 (iba pohľ.za zamest. bez PHM)</t>
  </si>
  <si>
    <t>výške opravnej položky),tiež zníženie alebo zrušenie OP k pohľadávkam</t>
  </si>
  <si>
    <t xml:space="preserve">zníženie predpisu nákladov z budúceho odvodu z príjmov k nezinkasovanej pohľadávke, ktorá má tvorenú opravnú položku (zníženie nákladov vo </t>
  </si>
  <si>
    <t>úhrada za rok 2023: 351/221.7; 223.7</t>
  </si>
  <si>
    <t>zinkasované pohľadávky v roku 2022, na Úrad KSK odvedené v roku 2022, ktoré časovo a vecne patria do nákladov roka 2024</t>
  </si>
  <si>
    <t xml:space="preserve"> - Náklady z odvodu príjmov RO do rozpočtu VÚC k 31.12.2025</t>
  </si>
  <si>
    <t>Konečný stav účtov 588,589 k 31.12.2025</t>
  </si>
  <si>
    <t>Konečný stav k 31.12.2025</t>
  </si>
  <si>
    <t>Spolu k 31.12.2025</t>
  </si>
  <si>
    <t xml:space="preserve"> - Zúčtovanie odvodov príjmov RO do rozpočtu VÚC k 31.12.2025</t>
  </si>
  <si>
    <t>Konečný stav účtu 351 k 31.12.2025</t>
  </si>
  <si>
    <t>Počiatočný stav účtu 351 k 1.1.2025</t>
  </si>
  <si>
    <t>predpis nákladu z odvodu príjmov za zinkasované pohľadávky roku 2025, odvedené na Úrad KSK v roku 2025</t>
  </si>
  <si>
    <t>predpis nákladov z budúceho odvodu príjmov za nezinkasované pohľadávky roku 2025</t>
  </si>
  <si>
    <t>Dobropis, účtovaný na účte 321 k 31.12.2025 rozpočtová organizácia preúčtuje na účet 378 - iné pohľadávky a predpisuje k nim 589/351</t>
  </si>
  <si>
    <t>pohľadávky za predošlé roky, zinkasované v roku 2025, ktoré mali v predchádzajúcich rokoch predpísaný odvod príjmov 589/351</t>
  </si>
  <si>
    <t>odvod príjmov za rok 2025</t>
  </si>
  <si>
    <t>predpis odvodu príjmov za zinkasované pohľadávky za rok 2025</t>
  </si>
  <si>
    <t>predpis odvodu príjmov za nezinkasované pohľadávky za rok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</si>
</sst>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9" x14ac:knownFonts="1"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0"/>
      <name val="Arial"/>
      <charset val="238"/>
    </font>
    <font>
      <b/>
      <sz val="12"/>
      <name val="Arial"/>
      <charset val="238"/>
    </font>
    <font>
      <sz val="10"/>
      <name val="Arial"/>
      <family val="2"/>
      <charset val="238"/>
    </font>
    <font>
      <sz val="12"/>
      <name val="Arial"/>
      <charset val="238"/>
    </font>
    <font>
      <b/>
      <sz val="10"/>
      <name val="Arial"/>
      <charset val="238"/>
    </font>
    <font>
      <b/>
      <sz val="10"/>
      <name val="Arial"/>
      <family val="2"/>
      <charset val="238"/>
    </font>
    <font>
      <b/>
      <sz val="10"/>
      <color indexed="1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0" borderId="1" xfId="0" applyFont="1" applyBorder="1" applyAlignment="1">
      <alignment shrinkToFit="1"/>
    </xf>
    <xf numFmtId="0" fontId="3" fillId="0" borderId="3" xfId="0" applyFont="1" applyBorder="1"/>
    <xf numFmtId="0" fontId="2" fillId="0" borderId="0" xfId="0" applyFont="1"/>
    <xf numFmtId="0" fontId="3" fillId="0" borderId="5" xfId="0" applyFont="1" applyBorder="1"/>
    <xf numFmtId="0" fontId="3" fillId="0" borderId="6" xfId="0" applyFont="1" applyBorder="1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left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11" xfId="0" applyFont="1" applyBorder="1" applyAlignment="1">
      <alignment horizontal="left"/>
    </xf>
    <xf numFmtId="164" fontId="2" fillId="0" borderId="12" xfId="0" applyNumberFormat="1" applyFont="1" applyBorder="1" applyAlignment="1">
      <alignment horizontal="center"/>
    </xf>
    <xf numFmtId="164" fontId="4" fillId="3" borderId="12" xfId="0" applyNumberFormat="1" applyFont="1" applyFill="1" applyBorder="1" applyAlignment="1" applyProtection="1">
      <alignment horizontal="center"/>
      <protection locked="0"/>
    </xf>
    <xf numFmtId="164" fontId="2" fillId="0" borderId="13" xfId="0" applyNumberFormat="1" applyFont="1" applyBorder="1" applyAlignment="1">
      <alignment horizontal="center"/>
    </xf>
    <xf numFmtId="164" fontId="0" fillId="0" borderId="0" xfId="0" applyNumberFormat="1" applyAlignment="1">
      <alignment horizontal="left"/>
    </xf>
    <xf numFmtId="0" fontId="2" fillId="0" borderId="14" xfId="0" applyFont="1" applyBorder="1" applyAlignment="1">
      <alignment horizontal="left" wrapText="1"/>
    </xf>
    <xf numFmtId="164" fontId="0" fillId="0" borderId="15" xfId="0" applyNumberFormat="1" applyBorder="1" applyAlignment="1">
      <alignment horizontal="center"/>
    </xf>
    <xf numFmtId="164" fontId="4" fillId="3" borderId="15" xfId="0" applyNumberFormat="1" applyFont="1" applyFill="1" applyBorder="1" applyAlignment="1" applyProtection="1">
      <alignment horizontal="center"/>
      <protection locked="0"/>
    </xf>
    <xf numFmtId="164" fontId="2" fillId="0" borderId="15" xfId="0" applyNumberFormat="1" applyFont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0" fontId="2" fillId="0" borderId="14" xfId="0" applyFont="1" applyBorder="1" applyAlignment="1">
      <alignment horizontal="left"/>
    </xf>
    <xf numFmtId="164" fontId="2" fillId="0" borderId="0" xfId="0" applyNumberFormat="1" applyFont="1" applyAlignment="1">
      <alignment horizontal="left"/>
    </xf>
    <xf numFmtId="164" fontId="4" fillId="0" borderId="15" xfId="0" applyNumberFormat="1" applyFont="1" applyBorder="1" applyAlignment="1">
      <alignment horizontal="center"/>
    </xf>
    <xf numFmtId="164" fontId="2" fillId="3" borderId="15" xfId="0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left"/>
    </xf>
    <xf numFmtId="164" fontId="2" fillId="0" borderId="18" xfId="0" applyNumberFormat="1" applyFont="1" applyBorder="1" applyAlignment="1">
      <alignment horizontal="center"/>
    </xf>
    <xf numFmtId="164" fontId="4" fillId="0" borderId="18" xfId="0" applyNumberFormat="1" applyFont="1" applyBorder="1" applyAlignment="1">
      <alignment horizontal="center"/>
    </xf>
    <xf numFmtId="164" fontId="2" fillId="3" borderId="18" xfId="0" applyNumberFormat="1" applyFont="1" applyFill="1" applyBorder="1" applyAlignment="1" applyProtection="1">
      <alignment horizontal="center"/>
      <protection locked="0"/>
    </xf>
    <xf numFmtId="164" fontId="2" fillId="0" borderId="19" xfId="0" applyNumberFormat="1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left"/>
      <protection locked="0"/>
    </xf>
    <xf numFmtId="0" fontId="6" fillId="0" borderId="8" xfId="0" applyFont="1" applyBorder="1" applyAlignment="1">
      <alignment horizontal="left"/>
    </xf>
    <xf numFmtId="164" fontId="2" fillId="0" borderId="9" xfId="0" applyNumberFormat="1" applyFont="1" applyBorder="1" applyAlignment="1">
      <alignment horizontal="center"/>
    </xf>
    <xf numFmtId="164" fontId="2" fillId="3" borderId="9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164" fontId="2" fillId="0" borderId="22" xfId="0" applyNumberFormat="1" applyFont="1" applyBorder="1" applyAlignment="1">
      <alignment horizontal="center"/>
    </xf>
    <xf numFmtId="0" fontId="2" fillId="0" borderId="23" xfId="0" applyFont="1" applyBorder="1" applyAlignment="1">
      <alignment horizontal="left"/>
    </xf>
    <xf numFmtId="164" fontId="2" fillId="0" borderId="24" xfId="0" applyNumberFormat="1" applyFont="1" applyBorder="1" applyAlignment="1">
      <alignment horizontal="center"/>
    </xf>
    <xf numFmtId="164" fontId="4" fillId="0" borderId="25" xfId="0" applyNumberFormat="1" applyFont="1" applyBorder="1" applyAlignment="1" applyProtection="1">
      <alignment horizontal="center"/>
      <protection locked="0"/>
    </xf>
    <xf numFmtId="0" fontId="7" fillId="0" borderId="0" xfId="0" applyFont="1"/>
    <xf numFmtId="164" fontId="4" fillId="0" borderId="16" xfId="0" applyNumberFormat="1" applyFont="1" applyBorder="1" applyAlignment="1" applyProtection="1">
      <alignment horizontal="center"/>
      <protection locked="0"/>
    </xf>
    <xf numFmtId="164" fontId="4" fillId="0" borderId="19" xfId="0" applyNumberFormat="1" applyFont="1" applyBorder="1" applyAlignment="1" applyProtection="1">
      <alignment horizontal="center"/>
      <protection locked="0"/>
    </xf>
    <xf numFmtId="0" fontId="0" fillId="0" borderId="8" xfId="0" applyBorder="1" applyAlignment="1">
      <alignment horizontal="left"/>
    </xf>
    <xf numFmtId="164" fontId="2" fillId="6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4" fillId="2" borderId="0" xfId="0" applyFont="1" applyFill="1" applyProtection="1">
      <protection locked="0"/>
    </xf>
    <xf numFmtId="0" fontId="3" fillId="0" borderId="1" xfId="0" applyFont="1" applyBorder="1" applyAlignment="1">
      <alignment shrinkToFit="1"/>
    </xf>
    <xf numFmtId="0" fontId="6" fillId="0" borderId="0" xfId="0" applyFont="1"/>
    <xf numFmtId="0" fontId="0" fillId="0" borderId="9" xfId="0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164" fontId="2" fillId="3" borderId="9" xfId="0" applyNumberFormat="1" applyFont="1" applyFill="1" applyBorder="1" applyAlignment="1" applyProtection="1">
      <alignment horizontal="center"/>
      <protection locked="0"/>
    </xf>
    <xf numFmtId="164" fontId="2" fillId="0" borderId="10" xfId="0" applyNumberFormat="1" applyFont="1" applyBorder="1" applyAlignment="1">
      <alignment horizontal="center"/>
    </xf>
    <xf numFmtId="0" fontId="0" fillId="0" borderId="11" xfId="0" applyBorder="1" applyAlignment="1">
      <alignment horizontal="left"/>
    </xf>
    <xf numFmtId="164" fontId="2" fillId="3" borderId="12" xfId="0" applyNumberFormat="1" applyFont="1" applyFill="1" applyBorder="1" applyAlignment="1" applyProtection="1">
      <alignment horizontal="center"/>
      <protection locked="0"/>
    </xf>
    <xf numFmtId="0" fontId="2" fillId="0" borderId="14" xfId="0" applyFont="1" applyBorder="1" applyAlignment="1">
      <alignment horizontal="left" vertical="center" wrapText="1"/>
    </xf>
    <xf numFmtId="164" fontId="2" fillId="3" borderId="24" xfId="0" applyNumberFormat="1" applyFont="1" applyFill="1" applyBorder="1" applyAlignment="1" applyProtection="1">
      <alignment horizontal="center"/>
      <protection locked="0"/>
    </xf>
    <xf numFmtId="164" fontId="0" fillId="0" borderId="24" xfId="0" applyNumberFormat="1" applyBorder="1" applyAlignment="1">
      <alignment horizontal="center"/>
    </xf>
    <xf numFmtId="164" fontId="2" fillId="0" borderId="25" xfId="0" applyNumberFormat="1" applyFont="1" applyBorder="1" applyAlignment="1">
      <alignment horizontal="center"/>
    </xf>
    <xf numFmtId="0" fontId="0" fillId="0" borderId="14" xfId="0" applyBorder="1" applyAlignment="1">
      <alignment horizontal="left"/>
    </xf>
    <xf numFmtId="164" fontId="2" fillId="3" borderId="15" xfId="0" applyNumberFormat="1" applyFont="1" applyFill="1" applyBorder="1" applyAlignment="1">
      <alignment horizontal="center"/>
    </xf>
    <xf numFmtId="164" fontId="2" fillId="0" borderId="12" xfId="0" applyNumberFormat="1" applyFont="1" applyBorder="1" applyAlignment="1">
      <alignment horizontal="center" wrapText="1"/>
    </xf>
    <xf numFmtId="164" fontId="2" fillId="0" borderId="13" xfId="0" applyNumberFormat="1" applyFont="1" applyBorder="1" applyAlignment="1">
      <alignment horizontal="center" wrapText="1"/>
    </xf>
    <xf numFmtId="0" fontId="2" fillId="0" borderId="26" xfId="0" applyFont="1" applyBorder="1"/>
    <xf numFmtId="0" fontId="2" fillId="4" borderId="27" xfId="0" applyFont="1" applyFill="1" applyBorder="1" applyAlignment="1" applyProtection="1">
      <alignment horizontal="left"/>
      <protection locked="0"/>
    </xf>
    <xf numFmtId="164" fontId="2" fillId="0" borderId="28" xfId="0" applyNumberFormat="1" applyFont="1" applyBorder="1" applyAlignment="1">
      <alignment horizontal="center"/>
    </xf>
    <xf numFmtId="164" fontId="2" fillId="3" borderId="28" xfId="0" applyNumberFormat="1" applyFont="1" applyFill="1" applyBorder="1" applyAlignment="1" applyProtection="1">
      <alignment horizontal="center"/>
      <protection locked="0"/>
    </xf>
    <xf numFmtId="164" fontId="2" fillId="0" borderId="29" xfId="0" applyNumberFormat="1" applyFont="1" applyBorder="1" applyAlignment="1">
      <alignment horizontal="center"/>
    </xf>
    <xf numFmtId="0" fontId="6" fillId="0" borderId="8" xfId="0" applyFont="1" applyBorder="1"/>
    <xf numFmtId="0" fontId="2" fillId="0" borderId="0" xfId="0" applyFont="1" applyProtection="1">
      <protection locked="0"/>
    </xf>
    <xf numFmtId="14" fontId="4" fillId="2" borderId="0" xfId="0" applyNumberFormat="1" applyFont="1" applyFill="1" applyProtection="1">
      <protection locked="0"/>
    </xf>
    <xf numFmtId="0" fontId="7" fillId="0" borderId="0" xfId="0" applyFont="1" applyAlignment="1">
      <alignment horizontal="left"/>
    </xf>
    <xf numFmtId="0" fontId="4" fillId="2" borderId="0" xfId="0" applyFont="1" applyFill="1" applyAlignment="1" applyProtection="1">
      <alignment horizontal="left"/>
      <protection locked="0"/>
    </xf>
    <xf numFmtId="164" fontId="0" fillId="0" borderId="0" xfId="0" applyNumberFormat="1" applyAlignment="1">
      <alignment horizontal="left"/>
    </xf>
    <xf numFmtId="164" fontId="2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/>
    </xf>
    <xf numFmtId="0" fontId="2" fillId="2" borderId="30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7" fillId="6" borderId="0" xfId="0" applyFont="1" applyFill="1" applyAlignment="1">
      <alignment horizontal="center"/>
    </xf>
    <xf numFmtId="0" fontId="0" fillId="0" borderId="0" xfId="0" applyAlignment="1">
      <alignment horizontal="left"/>
    </xf>
    <xf numFmtId="164" fontId="2" fillId="0" borderId="0" xfId="0" applyNumberFormat="1" applyFont="1" applyAlignment="1">
      <alignment horizontal="left"/>
    </xf>
    <xf numFmtId="0" fontId="0" fillId="0" borderId="0" xfId="0" applyAlignment="1">
      <alignment horizontal="left" vertical="center" wrapText="1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30" xfId="0" applyFont="1" applyFill="1" applyBorder="1" applyAlignment="1" applyProtection="1">
      <alignment horizontal="left"/>
      <protection locked="0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0"/>
  <sheetViews>
    <sheetView showGridLines="0" tabSelected="1" zoomScaleNormal="100" workbookViewId="0">
      <selection activeCell="K18" sqref="K18"/>
    </sheetView>
  </sheetViews>
  <sheetFormatPr defaultColWidth="9.140625" defaultRowHeight="12.75" x14ac:dyDescent="0.2"/>
  <cols>
    <col min="1" max="1" width="5" style="3" customWidth="1"/>
    <col min="2" max="2" width="32" style="3" customWidth="1"/>
    <col min="3" max="6" width="18.7109375" style="3" customWidth="1"/>
    <col min="7" max="7" width="7.85546875" style="3" customWidth="1"/>
    <col min="8" max="9" width="15.7109375" style="3" customWidth="1"/>
    <col min="10" max="16384" width="9.140625" style="3"/>
  </cols>
  <sheetData>
    <row r="1" spans="2:19" ht="15.75" customHeight="1" x14ac:dyDescent="0.25">
      <c r="B1" s="1" t="s">
        <v>0</v>
      </c>
      <c r="C1" s="98"/>
      <c r="D1" s="98"/>
      <c r="E1" s="99"/>
      <c r="F1" s="2" t="s">
        <v>1</v>
      </c>
      <c r="G1" s="100"/>
    </row>
    <row r="2" spans="2:19" ht="16.5" thickBot="1" x14ac:dyDescent="0.3">
      <c r="B2" s="4" t="s">
        <v>2</v>
      </c>
      <c r="C2" s="102"/>
      <c r="D2" s="102"/>
      <c r="E2" s="103"/>
      <c r="F2" s="5" t="s">
        <v>3</v>
      </c>
      <c r="G2" s="101"/>
    </row>
    <row r="3" spans="2:19" ht="15.75" customHeight="1" x14ac:dyDescent="0.25">
      <c r="B3" s="6"/>
      <c r="C3" s="7"/>
      <c r="D3" s="7"/>
      <c r="E3" s="7"/>
      <c r="F3" s="7"/>
    </row>
    <row r="4" spans="2:19" ht="16.5" thickBot="1" x14ac:dyDescent="0.3">
      <c r="B4" s="8" t="s">
        <v>4</v>
      </c>
      <c r="C4" s="88" t="s">
        <v>46</v>
      </c>
      <c r="D4" s="88"/>
      <c r="E4" s="88"/>
      <c r="F4" s="88"/>
      <c r="G4" s="88"/>
    </row>
    <row r="5" spans="2:19" ht="45.75" thickBot="1" x14ac:dyDescent="0.25">
      <c r="B5" s="9" t="s">
        <v>5</v>
      </c>
      <c r="C5" s="10" t="s">
        <v>6</v>
      </c>
      <c r="D5" s="10" t="s">
        <v>7</v>
      </c>
      <c r="E5" s="11" t="s">
        <v>8</v>
      </c>
      <c r="F5" s="12" t="s">
        <v>47</v>
      </c>
    </row>
    <row r="6" spans="2:19" ht="15" x14ac:dyDescent="0.25">
      <c r="B6" s="13" t="s">
        <v>9</v>
      </c>
      <c r="C6" s="14" t="s">
        <v>10</v>
      </c>
      <c r="D6" s="15"/>
      <c r="E6" s="14" t="s">
        <v>10</v>
      </c>
      <c r="F6" s="16" t="s">
        <v>10</v>
      </c>
      <c r="H6" s="17" t="s">
        <v>53</v>
      </c>
    </row>
    <row r="7" spans="2:19" ht="15" x14ac:dyDescent="0.25">
      <c r="B7" s="18" t="s">
        <v>11</v>
      </c>
      <c r="C7" s="19" t="s">
        <v>10</v>
      </c>
      <c r="D7" s="20"/>
      <c r="E7" s="21" t="s">
        <v>10</v>
      </c>
      <c r="F7" s="22" t="s">
        <v>10</v>
      </c>
      <c r="H7" s="17" t="s">
        <v>45</v>
      </c>
    </row>
    <row r="8" spans="2:19" x14ac:dyDescent="0.2">
      <c r="B8" s="23" t="s">
        <v>12</v>
      </c>
      <c r="C8" s="21" t="s">
        <v>10</v>
      </c>
      <c r="D8" s="20"/>
      <c r="E8" s="21" t="s">
        <v>10</v>
      </c>
      <c r="F8" s="22" t="s">
        <v>10</v>
      </c>
      <c r="H8" s="24" t="s">
        <v>13</v>
      </c>
    </row>
    <row r="9" spans="2:19" x14ac:dyDescent="0.2">
      <c r="B9" s="23" t="s">
        <v>14</v>
      </c>
      <c r="C9" s="21" t="s">
        <v>10</v>
      </c>
      <c r="D9" s="25" t="s">
        <v>10</v>
      </c>
      <c r="E9" s="26"/>
      <c r="F9" s="22" t="s">
        <v>10</v>
      </c>
      <c r="H9" s="24" t="s">
        <v>13</v>
      </c>
    </row>
    <row r="10" spans="2:19" ht="15" x14ac:dyDescent="0.25">
      <c r="B10" s="23" t="s">
        <v>15</v>
      </c>
      <c r="C10" s="21" t="s">
        <v>10</v>
      </c>
      <c r="D10" s="20"/>
      <c r="E10" s="21" t="s">
        <v>10</v>
      </c>
      <c r="F10" s="22" t="s">
        <v>10</v>
      </c>
      <c r="H10" s="17" t="s">
        <v>54</v>
      </c>
    </row>
    <row r="11" spans="2:19" x14ac:dyDescent="0.2">
      <c r="B11" s="27" t="s">
        <v>16</v>
      </c>
      <c r="C11" s="28" t="s">
        <v>10</v>
      </c>
      <c r="D11" s="29" t="s">
        <v>10</v>
      </c>
      <c r="E11" s="30"/>
      <c r="F11" s="31" t="s">
        <v>10</v>
      </c>
      <c r="H11" s="81" t="s">
        <v>43</v>
      </c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</row>
    <row r="12" spans="2:19" x14ac:dyDescent="0.2">
      <c r="B12" s="32"/>
      <c r="C12" s="28" t="s">
        <v>10</v>
      </c>
      <c r="D12" s="30"/>
      <c r="E12" s="28" t="s">
        <v>10</v>
      </c>
      <c r="F12" s="31" t="s">
        <v>10</v>
      </c>
      <c r="H12" s="3" t="s">
        <v>42</v>
      </c>
    </row>
    <row r="13" spans="2:19" ht="13.5" thickBot="1" x14ac:dyDescent="0.25">
      <c r="B13" s="32"/>
      <c r="C13" s="28" t="s">
        <v>10</v>
      </c>
      <c r="D13" s="30"/>
      <c r="E13" s="28" t="s">
        <v>10</v>
      </c>
      <c r="F13" s="31" t="s">
        <v>10</v>
      </c>
    </row>
    <row r="14" spans="2:19" ht="13.5" thickBot="1" x14ac:dyDescent="0.25">
      <c r="B14" s="33" t="s">
        <v>48</v>
      </c>
      <c r="C14" s="34" t="s">
        <v>10</v>
      </c>
      <c r="D14" s="35">
        <f>SUM(D6:D13)</f>
        <v>0</v>
      </c>
      <c r="E14" s="35">
        <f>E9+E11</f>
        <v>0</v>
      </c>
      <c r="F14" s="36">
        <f>D14-E14</f>
        <v>0</v>
      </c>
      <c r="H14" s="37"/>
    </row>
    <row r="15" spans="2:19" ht="13.5" thickBot="1" x14ac:dyDescent="0.25">
      <c r="B15" s="38"/>
      <c r="C15" s="37"/>
      <c r="D15" s="37"/>
      <c r="E15" s="37"/>
      <c r="F15" s="37"/>
    </row>
    <row r="16" spans="2:19" ht="13.5" thickBot="1" x14ac:dyDescent="0.25">
      <c r="B16" s="95" t="s">
        <v>17</v>
      </c>
      <c r="C16" s="96"/>
      <c r="D16" s="96"/>
      <c r="E16" s="97"/>
      <c r="F16" s="39" t="s">
        <v>18</v>
      </c>
      <c r="H16" s="80" t="s">
        <v>19</v>
      </c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</row>
    <row r="17" spans="1:19" x14ac:dyDescent="0.2">
      <c r="B17" s="40">
        <v>315</v>
      </c>
      <c r="C17" s="41" t="s">
        <v>10</v>
      </c>
      <c r="D17" s="41" t="s">
        <v>10</v>
      </c>
      <c r="E17" s="41" t="s">
        <v>10</v>
      </c>
      <c r="F17" s="42"/>
      <c r="H17" s="91" t="s">
        <v>20</v>
      </c>
      <c r="I17" s="91"/>
      <c r="J17" s="43"/>
      <c r="K17" s="43"/>
      <c r="L17" s="43"/>
      <c r="M17" s="43"/>
      <c r="N17" s="43"/>
      <c r="O17" s="43"/>
      <c r="P17" s="43"/>
      <c r="Q17" s="43"/>
      <c r="R17" s="43"/>
      <c r="S17" s="43"/>
    </row>
    <row r="18" spans="1:19" x14ac:dyDescent="0.2">
      <c r="B18" s="23">
        <v>318</v>
      </c>
      <c r="C18" s="21" t="s">
        <v>10</v>
      </c>
      <c r="D18" s="21" t="s">
        <v>10</v>
      </c>
      <c r="E18" s="21" t="s">
        <v>10</v>
      </c>
      <c r="F18" s="44"/>
      <c r="H18" s="3" t="s">
        <v>21</v>
      </c>
    </row>
    <row r="19" spans="1:19" ht="15" x14ac:dyDescent="0.25">
      <c r="B19" s="23" t="s">
        <v>41</v>
      </c>
      <c r="C19" s="21" t="s">
        <v>10</v>
      </c>
      <c r="D19" s="21" t="s">
        <v>10</v>
      </c>
      <c r="E19" s="21" t="s">
        <v>10</v>
      </c>
      <c r="F19" s="44"/>
      <c r="H19" s="92" t="s">
        <v>55</v>
      </c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</row>
    <row r="20" spans="1:19" x14ac:dyDescent="0.2">
      <c r="B20" s="23">
        <v>378</v>
      </c>
      <c r="C20" s="21" t="s">
        <v>10</v>
      </c>
      <c r="D20" s="21" t="s">
        <v>10</v>
      </c>
      <c r="E20" s="21" t="s">
        <v>10</v>
      </c>
      <c r="F20" s="44"/>
      <c r="H20" s="93" t="s">
        <v>40</v>
      </c>
      <c r="I20" s="93"/>
      <c r="J20" s="93"/>
      <c r="K20" s="93"/>
      <c r="L20" s="93"/>
      <c r="M20" s="93"/>
      <c r="N20" s="93"/>
      <c r="O20" s="93"/>
      <c r="P20" s="93"/>
      <c r="Q20" s="93"/>
      <c r="R20" s="93"/>
    </row>
    <row r="21" spans="1:19" x14ac:dyDescent="0.2">
      <c r="B21" s="23">
        <v>385</v>
      </c>
      <c r="C21" s="21" t="s">
        <v>10</v>
      </c>
      <c r="D21" s="21" t="s">
        <v>10</v>
      </c>
      <c r="E21" s="21" t="s">
        <v>10</v>
      </c>
      <c r="F21" s="44"/>
    </row>
    <row r="22" spans="1:19" ht="13.5" thickBot="1" x14ac:dyDescent="0.25">
      <c r="B22" s="27">
        <v>391</v>
      </c>
      <c r="C22" s="28" t="s">
        <v>10</v>
      </c>
      <c r="D22" s="28" t="s">
        <v>10</v>
      </c>
      <c r="E22" s="28" t="s">
        <v>10</v>
      </c>
      <c r="F22" s="45"/>
    </row>
    <row r="23" spans="1:19" ht="15.75" customHeight="1" thickBot="1" x14ac:dyDescent="0.3">
      <c r="B23" s="46" t="s">
        <v>49</v>
      </c>
      <c r="C23" s="34" t="s">
        <v>10</v>
      </c>
      <c r="D23" s="34" t="s">
        <v>10</v>
      </c>
      <c r="E23" s="34" t="s">
        <v>10</v>
      </c>
      <c r="F23" s="47">
        <f>F17+F18+F19+F20+F21-F22</f>
        <v>0</v>
      </c>
    </row>
    <row r="24" spans="1:19" x14ac:dyDescent="0.2">
      <c r="B24" s="48"/>
      <c r="C24" s="49"/>
      <c r="D24" s="49"/>
      <c r="E24" s="49"/>
      <c r="F24" s="49"/>
    </row>
    <row r="25" spans="1:19" x14ac:dyDescent="0.2">
      <c r="A25" s="50" t="s">
        <v>22</v>
      </c>
      <c r="B25" s="51"/>
      <c r="C25" s="50" t="s">
        <v>23</v>
      </c>
      <c r="D25" s="77"/>
      <c r="E25" s="77"/>
      <c r="F25" s="77"/>
    </row>
    <row r="26" spans="1:19" ht="15" x14ac:dyDescent="0.2">
      <c r="A26" s="50" t="s">
        <v>24</v>
      </c>
      <c r="B26" s="75"/>
      <c r="C26" s="50" t="s">
        <v>25</v>
      </c>
      <c r="D26" s="77"/>
      <c r="E26" s="77"/>
      <c r="F26" s="77"/>
      <c r="H26" s="94" t="s">
        <v>39</v>
      </c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</row>
    <row r="27" spans="1:19" ht="15" customHeight="1" x14ac:dyDescent="0.2">
      <c r="H27" s="90" t="s">
        <v>26</v>
      </c>
      <c r="I27" s="90"/>
      <c r="J27" s="90"/>
      <c r="K27" s="90"/>
      <c r="L27" s="90"/>
      <c r="M27" s="90"/>
      <c r="N27" s="90"/>
      <c r="O27" s="90"/>
      <c r="P27" s="90"/>
      <c r="Q27" s="90"/>
      <c r="R27" s="90"/>
    </row>
    <row r="28" spans="1:19" ht="13.5" thickBot="1" x14ac:dyDescent="0.25"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</row>
    <row r="29" spans="1:19" ht="15.75" customHeight="1" x14ac:dyDescent="0.25">
      <c r="B29" s="52" t="s">
        <v>0</v>
      </c>
      <c r="C29" s="82">
        <f>C1</f>
        <v>0</v>
      </c>
      <c r="D29" s="82"/>
      <c r="E29" s="83"/>
      <c r="F29" s="2" t="s">
        <v>1</v>
      </c>
      <c r="G29" s="84">
        <f>G1</f>
        <v>0</v>
      </c>
      <c r="H29" s="53"/>
    </row>
    <row r="30" spans="1:19" ht="16.5" thickBot="1" x14ac:dyDescent="0.3">
      <c r="B30" s="4" t="s">
        <v>2</v>
      </c>
      <c r="C30" s="86">
        <f>C2</f>
        <v>0</v>
      </c>
      <c r="D30" s="86"/>
      <c r="E30" s="87"/>
      <c r="F30" s="5" t="s">
        <v>3</v>
      </c>
      <c r="G30" s="85"/>
      <c r="H30" s="53"/>
    </row>
    <row r="31" spans="1:19" x14ac:dyDescent="0.2">
      <c r="B31" s="53"/>
    </row>
    <row r="32" spans="1:19" ht="15.75" customHeight="1" x14ac:dyDescent="0.25">
      <c r="B32" s="8" t="s">
        <v>27</v>
      </c>
      <c r="C32" s="88" t="s">
        <v>50</v>
      </c>
      <c r="D32" s="88"/>
      <c r="E32" s="88"/>
      <c r="F32" s="88"/>
      <c r="G32" s="88"/>
      <c r="H32" s="89" t="s">
        <v>28</v>
      </c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</row>
    <row r="33" spans="1:19" ht="13.5" thickBot="1" x14ac:dyDescent="0.25"/>
    <row r="34" spans="1:19" ht="30.75" thickBot="1" x14ac:dyDescent="0.25">
      <c r="B34" s="9" t="s">
        <v>5</v>
      </c>
      <c r="C34" s="54" t="s">
        <v>52</v>
      </c>
      <c r="D34" s="55" t="s">
        <v>29</v>
      </c>
      <c r="E34" s="55" t="s">
        <v>30</v>
      </c>
      <c r="F34" s="12" t="s">
        <v>51</v>
      </c>
    </row>
    <row r="35" spans="1:19" ht="13.5" thickBot="1" x14ac:dyDescent="0.25">
      <c r="B35" s="33" t="s">
        <v>52</v>
      </c>
      <c r="C35" s="56"/>
      <c r="D35" s="34" t="s">
        <v>10</v>
      </c>
      <c r="E35" s="34" t="s">
        <v>10</v>
      </c>
      <c r="F35" s="57" t="s">
        <v>10</v>
      </c>
    </row>
    <row r="36" spans="1:19" ht="15" x14ac:dyDescent="0.25">
      <c r="B36" s="58" t="s">
        <v>38</v>
      </c>
      <c r="C36" s="14" t="s">
        <v>10</v>
      </c>
      <c r="D36" s="59"/>
      <c r="E36" s="14" t="s">
        <v>10</v>
      </c>
      <c r="F36" s="16" t="s">
        <v>10</v>
      </c>
      <c r="H36" s="78" t="s">
        <v>56</v>
      </c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</row>
    <row r="37" spans="1:19" ht="26.25" x14ac:dyDescent="0.25">
      <c r="B37" s="60" t="s">
        <v>31</v>
      </c>
      <c r="C37" s="41" t="s">
        <v>10</v>
      </c>
      <c r="D37" s="61"/>
      <c r="E37" s="62" t="s">
        <v>10</v>
      </c>
      <c r="F37" s="63" t="s">
        <v>10</v>
      </c>
      <c r="H37" s="79" t="s">
        <v>32</v>
      </c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</row>
    <row r="38" spans="1:19" ht="15" x14ac:dyDescent="0.25">
      <c r="B38" s="64" t="s">
        <v>44</v>
      </c>
      <c r="C38" s="21" t="s">
        <v>10</v>
      </c>
      <c r="D38" s="26"/>
      <c r="E38" s="21" t="s">
        <v>10</v>
      </c>
      <c r="F38" s="22" t="s">
        <v>10</v>
      </c>
      <c r="H38" s="17" t="s">
        <v>57</v>
      </c>
    </row>
    <row r="39" spans="1:19" ht="12.75" customHeight="1" x14ac:dyDescent="0.2">
      <c r="B39" s="23" t="s">
        <v>16</v>
      </c>
      <c r="C39" s="21" t="s">
        <v>10</v>
      </c>
      <c r="D39" s="65"/>
      <c r="E39" s="21" t="s">
        <v>10</v>
      </c>
      <c r="F39" s="22" t="s">
        <v>10</v>
      </c>
      <c r="H39" s="81" t="s">
        <v>33</v>
      </c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</row>
    <row r="40" spans="1:19" ht="13.5" thickBot="1" x14ac:dyDescent="0.25">
      <c r="B40" s="32"/>
      <c r="C40" s="28" t="s">
        <v>10</v>
      </c>
      <c r="D40" s="30"/>
      <c r="E40" s="28" t="s">
        <v>10</v>
      </c>
      <c r="F40" s="31" t="s">
        <v>10</v>
      </c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</row>
    <row r="41" spans="1:19" ht="15" x14ac:dyDescent="0.25">
      <c r="B41" s="13" t="s">
        <v>34</v>
      </c>
      <c r="C41" s="66" t="s">
        <v>10</v>
      </c>
      <c r="D41" s="14" t="s">
        <v>10</v>
      </c>
      <c r="E41" s="59"/>
      <c r="F41" s="67" t="s">
        <v>10</v>
      </c>
      <c r="H41" s="17" t="s">
        <v>35</v>
      </c>
    </row>
    <row r="42" spans="1:19" ht="15" x14ac:dyDescent="0.25">
      <c r="B42" s="68" t="s">
        <v>9</v>
      </c>
      <c r="C42" s="21" t="s">
        <v>10</v>
      </c>
      <c r="D42" s="21" t="s">
        <v>10</v>
      </c>
      <c r="E42" s="65"/>
      <c r="F42" s="22" t="s">
        <v>10</v>
      </c>
      <c r="H42" t="s">
        <v>58</v>
      </c>
    </row>
    <row r="43" spans="1:19" ht="15" x14ac:dyDescent="0.25">
      <c r="B43" s="23" t="s">
        <v>15</v>
      </c>
      <c r="C43" s="21" t="s">
        <v>10</v>
      </c>
      <c r="D43" s="21" t="s">
        <v>10</v>
      </c>
      <c r="E43" s="65"/>
      <c r="F43" s="22" t="s">
        <v>10</v>
      </c>
      <c r="H43" s="78" t="s">
        <v>59</v>
      </c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</row>
    <row r="44" spans="1:19" ht="15" x14ac:dyDescent="0.25">
      <c r="B44" s="23" t="s">
        <v>36</v>
      </c>
      <c r="C44" s="21" t="s">
        <v>10</v>
      </c>
      <c r="D44" s="21" t="s">
        <v>10</v>
      </c>
      <c r="E44" s="26"/>
      <c r="F44" s="22" t="s">
        <v>10</v>
      </c>
      <c r="H44" s="78" t="s">
        <v>37</v>
      </c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</row>
    <row r="45" spans="1:19" ht="13.5" thickBot="1" x14ac:dyDescent="0.25">
      <c r="B45" s="69"/>
      <c r="C45" s="70" t="s">
        <v>10</v>
      </c>
      <c r="D45" s="70" t="s">
        <v>10</v>
      </c>
      <c r="E45" s="71"/>
      <c r="F45" s="72" t="s">
        <v>10</v>
      </c>
    </row>
    <row r="46" spans="1:19" ht="13.5" thickBot="1" x14ac:dyDescent="0.25">
      <c r="B46" s="73" t="s">
        <v>48</v>
      </c>
      <c r="C46" s="34">
        <f>C35</f>
        <v>0</v>
      </c>
      <c r="D46" s="34">
        <f>SUM(D36:D40)</f>
        <v>0</v>
      </c>
      <c r="E46" s="34">
        <f>SUM(E41:E45)</f>
        <v>0</v>
      </c>
      <c r="F46" s="47">
        <f>C46+E46-D46</f>
        <v>0</v>
      </c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</row>
    <row r="47" spans="1:19" x14ac:dyDescent="0.2"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</row>
    <row r="48" spans="1:19" x14ac:dyDescent="0.2">
      <c r="A48" s="50" t="s">
        <v>22</v>
      </c>
      <c r="B48" s="51"/>
      <c r="C48" s="50" t="s">
        <v>23</v>
      </c>
      <c r="D48" s="77"/>
      <c r="E48" s="77"/>
      <c r="F48" s="77"/>
    </row>
    <row r="49" spans="1:6" x14ac:dyDescent="0.2">
      <c r="A49" s="50" t="s">
        <v>24</v>
      </c>
      <c r="B49" s="75"/>
      <c r="C49" s="50" t="s">
        <v>25</v>
      </c>
      <c r="D49" s="77"/>
      <c r="E49" s="77"/>
      <c r="F49" s="77"/>
    </row>
    <row r="50" spans="1:6" x14ac:dyDescent="0.2">
      <c r="B50" s="74"/>
    </row>
  </sheetData>
  <sheetProtection sheet="1" objects="1" scenarios="1"/>
  <protectedRanges>
    <protectedRange sqref="C29:C30 G29 C35 D36:D40 E41:E45 B48:B49 D48:D49 B25:B26 D25:D26 D6:D13 B39:B40 B44:B45 B10:B13 B32" name="Rozsah1"/>
  </protectedRanges>
  <mergeCells count="28">
    <mergeCell ref="B16:E16"/>
    <mergeCell ref="H16:S16"/>
    <mergeCell ref="C1:E1"/>
    <mergeCell ref="G1:G2"/>
    <mergeCell ref="C2:E2"/>
    <mergeCell ref="C4:G4"/>
    <mergeCell ref="H11:S11"/>
    <mergeCell ref="H27:R28"/>
    <mergeCell ref="H17:I17"/>
    <mergeCell ref="H19:S19"/>
    <mergeCell ref="H20:R20"/>
    <mergeCell ref="D25:F25"/>
    <mergeCell ref="D26:F26"/>
    <mergeCell ref="H26:S26"/>
    <mergeCell ref="C29:E29"/>
    <mergeCell ref="G29:G30"/>
    <mergeCell ref="C30:E30"/>
    <mergeCell ref="C32:G32"/>
    <mergeCell ref="H32:S32"/>
    <mergeCell ref="H47:S47"/>
    <mergeCell ref="D48:F48"/>
    <mergeCell ref="D49:F49"/>
    <mergeCell ref="H36:S36"/>
    <mergeCell ref="H37:S37"/>
    <mergeCell ref="H43:S43"/>
    <mergeCell ref="H44:S44"/>
    <mergeCell ref="H46:S46"/>
    <mergeCell ref="H39:S40"/>
  </mergeCells>
  <pageMargins left="0.25" right="0.25" top="0.75" bottom="0.75" header="0.3" footer="0.3"/>
  <pageSetup paperSize="9" fitToWidth="4" orientation="landscape" r:id="rId1"/>
  <rowBreaks count="1" manualBreakCount="1">
    <brk id="28" max="18" man="1"/>
  </rowBreaks>
  <colBreaks count="1" manualBreakCount="1">
    <brk id="7" max="4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BBF4B7AC8FAC441B574E3AFA54FB263" ma:contentTypeVersion="0" ma:contentTypeDescription="Umožňuje vytvoriť nový dokument." ma:contentTypeScope="" ma:versionID="892bf2351bd3c3ad9917ae56c085c73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0f74907845e11b05b885f51f478abb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9666D0E-96D3-4F8F-8FFE-8E973847C8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37250E6-82B2-452D-8181-7D18986722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CEB249-555D-4177-BFE1-8C333AFF5001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1</vt:i4>
      </vt:variant>
    </vt:vector>
  </HeadingPairs>
  <TitlesOfParts>
    <vt:vector size="4" baseType="lpstr">
      <vt:lpstr>31122025</vt:lpstr>
      <vt:lpstr>Hárok2</vt:lpstr>
      <vt:lpstr>Hárok3</vt:lpstr>
      <vt:lpstr>'31122025'!Oblasť_tlače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Rabatinova Bernardina</dc:creator>
  <cp:lastModifiedBy>Kopcikova Simona</cp:lastModifiedBy>
  <cp:lastPrinted>2020-01-22T09:58:17Z</cp:lastPrinted>
  <dcterms:created xsi:type="dcterms:W3CDTF">2019-12-04T13:22:30Z</dcterms:created>
  <dcterms:modified xsi:type="dcterms:W3CDTF">2025-12-16T09:41:14Z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0x0101001BBF4B7AC8FAC441B574E3AFA54FB263</vt:lpwstr>
  </property>
</Properties>
</file>